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1985"/>
  </bookViews>
  <sheets>
    <sheet name="Guidelines" sheetId="1" r:id="rId1"/>
    <sheet name="Contest Template" sheetId="3" r:id="rId2"/>
    <sheet name="Daily Tow Template" sheetId="2" r:id="rId3"/>
  </sheets>
  <calcPr calcId="125725"/>
</workbook>
</file>

<file path=xl/calcChain.xml><?xml version="1.0" encoding="utf-8"?>
<calcChain xmlns="http://schemas.openxmlformats.org/spreadsheetml/2006/main">
  <c r="K10" i="3"/>
  <c r="N10" s="1"/>
  <c r="C10"/>
  <c r="K17" i="2"/>
  <c r="K18"/>
  <c r="K19"/>
  <c r="K20"/>
  <c r="K21"/>
  <c r="K22"/>
  <c r="K23"/>
  <c r="K24"/>
  <c r="U32"/>
  <c r="N11" i="3"/>
  <c r="T25" i="2"/>
  <c r="U25"/>
  <c r="T26"/>
  <c r="U26"/>
  <c r="T27"/>
  <c r="U27"/>
  <c r="T28"/>
  <c r="U28"/>
  <c r="E11" i="3"/>
  <c r="T32" i="2" s="1"/>
  <c r="E10" i="3"/>
  <c r="C12"/>
  <c r="K12" i="2"/>
  <c r="K13"/>
  <c r="K14"/>
  <c r="K15"/>
  <c r="K16"/>
  <c r="K11"/>
  <c r="M11"/>
  <c r="U11" s="1"/>
  <c r="N11"/>
  <c r="O11"/>
  <c r="P11"/>
  <c r="Q11"/>
  <c r="R11"/>
  <c r="S11"/>
  <c r="M12"/>
  <c r="U12" s="1"/>
  <c r="N12"/>
  <c r="O12"/>
  <c r="P12"/>
  <c r="Q12"/>
  <c r="R12"/>
  <c r="S12"/>
  <c r="M13"/>
  <c r="T13" s="1"/>
  <c r="N13"/>
  <c r="U13" s="1"/>
  <c r="O13"/>
  <c r="P13"/>
  <c r="Q13"/>
  <c r="R13"/>
  <c r="S13"/>
  <c r="M14"/>
  <c r="U14" s="1"/>
  <c r="N14"/>
  <c r="O14"/>
  <c r="T14" s="1"/>
  <c r="P14"/>
  <c r="Q14"/>
  <c r="R14"/>
  <c r="S14"/>
  <c r="M15"/>
  <c r="U15" s="1"/>
  <c r="N15"/>
  <c r="O15"/>
  <c r="P15"/>
  <c r="Q15"/>
  <c r="R15"/>
  <c r="S15"/>
  <c r="M16"/>
  <c r="N16"/>
  <c r="U16" s="1"/>
  <c r="O16"/>
  <c r="P16"/>
  <c r="Q16"/>
  <c r="R16"/>
  <c r="S16"/>
  <c r="M17"/>
  <c r="N17"/>
  <c r="O17"/>
  <c r="P17"/>
  <c r="Q17"/>
  <c r="R17"/>
  <c r="S17"/>
  <c r="M18"/>
  <c r="T18" s="1"/>
  <c r="N18"/>
  <c r="O18"/>
  <c r="P18"/>
  <c r="Q18"/>
  <c r="R18"/>
  <c r="S18"/>
  <c r="U18" s="1"/>
  <c r="M19"/>
  <c r="N19"/>
  <c r="O19"/>
  <c r="P19"/>
  <c r="Q19"/>
  <c r="R19"/>
  <c r="S19"/>
  <c r="M20"/>
  <c r="U20" s="1"/>
  <c r="N20"/>
  <c r="O20"/>
  <c r="P20"/>
  <c r="Q20"/>
  <c r="R20"/>
  <c r="S20"/>
  <c r="M21"/>
  <c r="N21"/>
  <c r="O21"/>
  <c r="P21"/>
  <c r="Q21"/>
  <c r="R21"/>
  <c r="S21"/>
  <c r="M22"/>
  <c r="N22"/>
  <c r="O22"/>
  <c r="T22" s="1"/>
  <c r="P22"/>
  <c r="Q22"/>
  <c r="R22"/>
  <c r="S22"/>
  <c r="M23"/>
  <c r="N23"/>
  <c r="O23"/>
  <c r="P23"/>
  <c r="T23" s="1"/>
  <c r="Q23"/>
  <c r="R23"/>
  <c r="S23"/>
  <c r="M24"/>
  <c r="N24"/>
  <c r="O24"/>
  <c r="P24"/>
  <c r="Q24"/>
  <c r="R24"/>
  <c r="S24"/>
  <c r="M25"/>
  <c r="N25"/>
  <c r="O25"/>
  <c r="P25"/>
  <c r="Q25"/>
  <c r="R25"/>
  <c r="S25"/>
  <c r="M26"/>
  <c r="N26"/>
  <c r="O26"/>
  <c r="P26"/>
  <c r="Q26"/>
  <c r="R26"/>
  <c r="S26"/>
  <c r="M27"/>
  <c r="N27"/>
  <c r="O27"/>
  <c r="P27"/>
  <c r="Q27"/>
  <c r="R27"/>
  <c r="S27"/>
  <c r="M28"/>
  <c r="N28"/>
  <c r="O28"/>
  <c r="P28"/>
  <c r="Q28"/>
  <c r="R28"/>
  <c r="S28"/>
  <c r="K10"/>
  <c r="S10"/>
  <c r="R10"/>
  <c r="Q10"/>
  <c r="P10"/>
  <c r="O10"/>
  <c r="N10"/>
  <c r="T10" s="1"/>
  <c r="M10"/>
  <c r="U10" s="1"/>
  <c r="K9"/>
  <c r="S9"/>
  <c r="U9" s="1"/>
  <c r="R9"/>
  <c r="Q9"/>
  <c r="P9"/>
  <c r="O9"/>
  <c r="N9"/>
  <c r="M9"/>
  <c r="T9" s="1"/>
  <c r="N5"/>
  <c r="T5" s="1"/>
  <c r="O5"/>
  <c r="P5"/>
  <c r="Q5"/>
  <c r="R5"/>
  <c r="U5" s="1"/>
  <c r="S5"/>
  <c r="N6"/>
  <c r="O6"/>
  <c r="P6"/>
  <c r="Q6"/>
  <c r="R6"/>
  <c r="S6"/>
  <c r="N7"/>
  <c r="O7"/>
  <c r="P7"/>
  <c r="Q7"/>
  <c r="R7"/>
  <c r="S7"/>
  <c r="N8"/>
  <c r="O8"/>
  <c r="P8"/>
  <c r="Q8"/>
  <c r="R8"/>
  <c r="S8"/>
  <c r="M7"/>
  <c r="U7" s="1"/>
  <c r="M8"/>
  <c r="U8" s="1"/>
  <c r="M6"/>
  <c r="T6" s="1"/>
  <c r="M5"/>
  <c r="K8"/>
  <c r="K7"/>
  <c r="K6"/>
  <c r="K5"/>
  <c r="K12" i="3" l="1"/>
  <c r="U23" i="2"/>
  <c r="T16"/>
  <c r="T12"/>
  <c r="T8"/>
  <c r="U21"/>
  <c r="U6"/>
  <c r="U19"/>
  <c r="U17"/>
  <c r="T15"/>
  <c r="T11"/>
  <c r="T7"/>
  <c r="U24"/>
  <c r="U22"/>
  <c r="R29"/>
  <c r="R31" s="1"/>
  <c r="T19"/>
  <c r="P29"/>
  <c r="P31" s="1"/>
  <c r="T24"/>
  <c r="T20"/>
  <c r="Q29"/>
  <c r="Q31" s="1"/>
  <c r="T21"/>
  <c r="T17"/>
  <c r="S29"/>
  <c r="S31" s="1"/>
  <c r="O29"/>
  <c r="O31" s="1"/>
  <c r="N29"/>
  <c r="N31" s="1"/>
  <c r="M29"/>
  <c r="M31" s="1"/>
  <c r="T29" l="1"/>
  <c r="T31"/>
  <c r="T33" s="1"/>
  <c r="E14" i="3" s="1"/>
  <c r="E16" s="1"/>
  <c r="U29" i="2"/>
  <c r="U31"/>
  <c r="U33" s="1"/>
  <c r="N14" i="3" s="1"/>
  <c r="N16" s="1"/>
</calcChain>
</file>

<file path=xl/sharedStrings.xml><?xml version="1.0" encoding="utf-8"?>
<sst xmlns="http://schemas.openxmlformats.org/spreadsheetml/2006/main" count="109" uniqueCount="71">
  <si>
    <t>SSA's U.S. Junior Cross Country Camp and or Junior Contest Accounting Form</t>
  </si>
  <si>
    <t>If Junior contest wave SSA sanction fee.</t>
  </si>
  <si>
    <t>Note: Maximum number of Juniors is 20</t>
  </si>
  <si>
    <t>Day 1</t>
  </si>
  <si>
    <t>Tows for</t>
  </si>
  <si>
    <t>Day 2</t>
  </si>
  <si>
    <t>Day 3</t>
  </si>
  <si>
    <t>Day 4</t>
  </si>
  <si>
    <t>Day 5</t>
  </si>
  <si>
    <t>Day 7</t>
  </si>
  <si>
    <t>per day per Junior ( up to 7 days) this covers camping, shower and bathroom facilities and 3 meals per day.</t>
  </si>
  <si>
    <t>$25.00 per day per Junior (up to 6 days) covering camping, shower and bathroom facilities and the 3 meals per day.</t>
  </si>
  <si>
    <t xml:space="preserve">The Junior Cross Country Camp - Each junior will pay a entrance fee of $250.00. Included in this fee the JYC will pay host club up to </t>
  </si>
  <si>
    <t>Name of Junior Entrant</t>
  </si>
  <si>
    <t>Day 6</t>
  </si>
  <si>
    <t xml:space="preserve">  SSA US  Junior X-Country /Contest Camp  Accounting Form</t>
  </si>
  <si>
    <t xml:space="preserve">Junior Entrance Fee </t>
  </si>
  <si>
    <t>Reimbursement and Cost Projections</t>
  </si>
  <si>
    <t>Insurance Flat Fee</t>
  </si>
  <si>
    <t>Educational Materials - Flat Fee ( Up to $100.00)</t>
  </si>
  <si>
    <t>Number of Participants</t>
  </si>
  <si>
    <t>Entrance Fee</t>
  </si>
  <si>
    <t>Input Cells</t>
  </si>
  <si>
    <t>Guy Byars Scoring Flat Fee</t>
  </si>
  <si>
    <t>Note: Junior Contest wave Sanction Fee</t>
  </si>
  <si>
    <t>Date of Event</t>
  </si>
  <si>
    <t>Jim Jones</t>
  </si>
  <si>
    <t>Sally Knight</t>
  </si>
  <si>
    <t>Total</t>
  </si>
  <si>
    <t>Note: One tow per day Remibursment at $55.00 per tow.  Zero days do not count toward total allowable tows</t>
  </si>
  <si>
    <t>Bobby Smith</t>
  </si>
  <si>
    <t>Kathy McQue</t>
  </si>
  <si>
    <t>Calculation</t>
  </si>
  <si>
    <t>Gary Waters</t>
  </si>
  <si>
    <t>Tom Simple</t>
  </si>
  <si>
    <t xml:space="preserve">Tow Reimbursement $55.00 </t>
  </si>
  <si>
    <t>Sue April</t>
  </si>
  <si>
    <t>Robert May</t>
  </si>
  <si>
    <t>Chris Way</t>
  </si>
  <si>
    <t>Henry Charles</t>
  </si>
  <si>
    <t>Lilly Smith</t>
  </si>
  <si>
    <t>Linda Cute</t>
  </si>
  <si>
    <t>Total Amount Reimbursement</t>
  </si>
  <si>
    <t>Total Number of Tows reimbursed</t>
  </si>
  <si>
    <t>NOTE: Names and amounts are examples, you enter your data in place of the examples.</t>
  </si>
  <si>
    <t>If Junior Contest flat payment for educational materials of $100.00_____________Show payment (receipt)</t>
  </si>
  <si>
    <t>If Junior Contest Flat payment for Guy Byars scoring of $100.00 _______________Show payment (receipt)</t>
  </si>
  <si>
    <t>Meals</t>
  </si>
  <si>
    <t>Tows</t>
  </si>
  <si>
    <t>Total $55.00 Allowance</t>
  </si>
  <si>
    <t xml:space="preserve">           7 Days for Junior Contest Camp</t>
  </si>
  <si>
    <t>Note: 6 Days for Junior Cross Country</t>
  </si>
  <si>
    <t>Less: $100 * Number of Participants</t>
  </si>
  <si>
    <t>Contest</t>
  </si>
  <si>
    <t xml:space="preserve">Camp </t>
  </si>
  <si>
    <t>Junior Contest Accounting Form ( 7 Days )</t>
  </si>
  <si>
    <t>SSA's U.S. Junior Cross Country Camp  ( 6 Days )</t>
  </si>
  <si>
    <t>Total Reimbursement</t>
  </si>
  <si>
    <t>xxxxxxx</t>
  </si>
  <si>
    <t>Fee per Day</t>
  </si>
  <si>
    <t>The Junior Contest Camp - Each Junior will pay a entrance fee of $250.00. Included in this fee, the JYC will pay the host club up to $25.00</t>
  </si>
  <si>
    <t>If Cross Country Camp    flat payment for event insurance of $525.00 _____________________ (Provide Receipt)</t>
  </si>
  <si>
    <t>If Cross Country Camp    flat payment for educational materials of $100.00 _____________________ (Provide Receipt)</t>
  </si>
  <si>
    <t xml:space="preserve">Please note that we pay for a tow up to $55.00 per day per junior less $100 per Entrant </t>
  </si>
  <si>
    <t>Cross Country</t>
  </si>
  <si>
    <t>Junior Contest</t>
  </si>
  <si>
    <t xml:space="preserve">   Number of juniors registered for camp _____ x $25.00 x______number of days of camp =________</t>
  </si>
  <si>
    <t xml:space="preserve">Please Note: The Cross Country and Junior Contest along with the Daily Tow sheets are templates.  </t>
  </si>
  <si>
    <t>This is were you enter your own entrantes  names and number of tows. The forms calculate the rest.</t>
  </si>
  <si>
    <r>
      <t>The numbers in the participarte columns above are examples and are</t>
    </r>
    <r>
      <rPr>
        <b/>
        <u/>
        <sz val="16"/>
        <color theme="1"/>
        <rFont val="Calibri"/>
        <family val="2"/>
        <scheme val="minor"/>
      </rPr>
      <t xml:space="preserve"> </t>
    </r>
    <r>
      <rPr>
        <b/>
        <u/>
        <sz val="16"/>
        <rFont val="Calibri"/>
        <family val="2"/>
        <scheme val="minor"/>
      </rPr>
      <t>input cells</t>
    </r>
    <r>
      <rPr>
        <sz val="16"/>
        <color theme="1"/>
        <rFont val="Calibri"/>
        <family val="2"/>
        <scheme val="minor"/>
      </rPr>
      <t xml:space="preserve"> (in yellow) you enter your numbers.</t>
    </r>
  </si>
  <si>
    <t>On the Tow Log Sheets under the "Junior Entrant names" these are examples along with the numbers in the tow columns.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</si>
</sst>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44" fontId="2" fillId="0" borderId="0" xfId="1" applyNumberFormat="1" applyFont="1"/>
    <xf numFmtId="0" fontId="10" fillId="0" borderId="0" xfId="0" applyFont="1"/>
    <xf numFmtId="44" fontId="4" fillId="0" borderId="0" xfId="1" applyFont="1"/>
    <xf numFmtId="0" fontId="2" fillId="0" borderId="1" xfId="0" applyFont="1" applyBorder="1" applyAlignment="1">
      <alignment wrapText="1"/>
    </xf>
    <xf numFmtId="44" fontId="2" fillId="0" borderId="2" xfId="0" applyNumberFormat="1" applyFont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Border="1"/>
    <xf numFmtId="44" fontId="2" fillId="0" borderId="0" xfId="0" applyNumberFormat="1" applyFont="1" applyBorder="1"/>
    <xf numFmtId="0" fontId="9" fillId="0" borderId="3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1" fillId="0" borderId="0" xfId="0" applyFont="1"/>
    <xf numFmtId="0" fontId="12" fillId="0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0" fontId="4" fillId="0" borderId="0" xfId="0" applyFont="1" applyFill="1" applyAlignment="1">
      <alignment horizontal="center"/>
    </xf>
    <xf numFmtId="44" fontId="2" fillId="0" borderId="0" xfId="0" applyNumberFormat="1" applyFont="1"/>
    <xf numFmtId="44" fontId="14" fillId="0" borderId="0" xfId="1" applyFont="1"/>
    <xf numFmtId="0" fontId="4" fillId="0" borderId="0" xfId="0" applyFont="1" applyFill="1"/>
    <xf numFmtId="0" fontId="9" fillId="0" borderId="0" xfId="0" applyFont="1" applyBorder="1"/>
    <xf numFmtId="44" fontId="9" fillId="0" borderId="0" xfId="1" applyFont="1" applyBorder="1"/>
    <xf numFmtId="44" fontId="9" fillId="0" borderId="0" xfId="0" applyNumberFormat="1" applyFont="1" applyBorder="1"/>
    <xf numFmtId="44" fontId="15" fillId="0" borderId="0" xfId="1" applyFont="1" applyBorder="1"/>
    <xf numFmtId="44" fontId="15" fillId="0" borderId="0" xfId="0" applyNumberFormat="1" applyFont="1" applyBorder="1"/>
    <xf numFmtId="44" fontId="0" fillId="0" borderId="0" xfId="0" applyNumberFormat="1"/>
    <xf numFmtId="0" fontId="16" fillId="0" borderId="0" xfId="0" applyFont="1"/>
    <xf numFmtId="0" fontId="1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8"/>
  <sheetViews>
    <sheetView tabSelected="1" workbookViewId="0">
      <selection activeCell="T9" sqref="T9"/>
    </sheetView>
  </sheetViews>
  <sheetFormatPr defaultRowHeight="15"/>
  <cols>
    <col min="3" max="3" width="9.28515625" customWidth="1"/>
    <col min="9" max="9" width="12.28515625" customWidth="1"/>
  </cols>
  <sheetData>
    <row r="1" spans="1:16" s="1" customFormat="1" ht="21">
      <c r="C1" s="1" t="s">
        <v>0</v>
      </c>
    </row>
    <row r="3" spans="1:16" s="6" customFormat="1" ht="21">
      <c r="A3" s="38" t="s">
        <v>64</v>
      </c>
    </row>
    <row r="4" spans="1:16" s="5" customFormat="1" ht="18.75">
      <c r="A4" s="5" t="s">
        <v>61</v>
      </c>
    </row>
    <row r="5" spans="1:16" s="5" customFormat="1" ht="18.75">
      <c r="A5" s="5" t="s">
        <v>62</v>
      </c>
    </row>
    <row r="7" spans="1:16" s="5" customFormat="1" ht="18.75">
      <c r="A7" s="5" t="s">
        <v>12</v>
      </c>
      <c r="C7" s="10"/>
      <c r="D7" s="10"/>
      <c r="E7" s="10"/>
      <c r="F7" s="10"/>
      <c r="N7" s="10"/>
      <c r="O7" s="10"/>
      <c r="P7" s="10"/>
    </row>
    <row r="8" spans="1:16" s="5" customFormat="1" ht="18.75">
      <c r="A8" s="5" t="s">
        <v>11</v>
      </c>
    </row>
    <row r="9" spans="1:16" s="5" customFormat="1" ht="18.75">
      <c r="A9" s="5" t="s">
        <v>63</v>
      </c>
    </row>
    <row r="10" spans="1:16" s="5" customFormat="1" ht="18.75"/>
    <row r="11" spans="1:16" ht="18.75">
      <c r="A11" s="5" t="s">
        <v>66</v>
      </c>
    </row>
    <row r="12" spans="1:16" s="5" customFormat="1" ht="18.75">
      <c r="C12" s="10" t="s">
        <v>2</v>
      </c>
      <c r="D12" s="10"/>
      <c r="E12" s="10"/>
      <c r="F12" s="10"/>
    </row>
    <row r="14" spans="1:16" s="6" customFormat="1" ht="21">
      <c r="A14" s="38" t="s">
        <v>65</v>
      </c>
    </row>
    <row r="15" spans="1:16" ht="21">
      <c r="A15" s="6" t="s">
        <v>45</v>
      </c>
    </row>
    <row r="16" spans="1:16" ht="18.75">
      <c r="A16" s="5" t="s">
        <v>46</v>
      </c>
    </row>
    <row r="17" spans="1:16" ht="18.75">
      <c r="A17" s="5" t="s">
        <v>1</v>
      </c>
    </row>
    <row r="18" spans="1:16" ht="18.75">
      <c r="A18" s="37"/>
    </row>
    <row r="19" spans="1:16" s="5" customFormat="1" ht="18.75">
      <c r="A19" s="5" t="s">
        <v>60</v>
      </c>
    </row>
    <row r="20" spans="1:16" s="5" customFormat="1" ht="18.75">
      <c r="A20" s="5" t="s">
        <v>10</v>
      </c>
    </row>
    <row r="21" spans="1:16" s="5" customFormat="1" ht="18.75">
      <c r="A21" s="5" t="s">
        <v>63</v>
      </c>
    </row>
    <row r="22" spans="1:16" s="5" customFormat="1" ht="18.75"/>
    <row r="23" spans="1:16" ht="18.75">
      <c r="A23" s="5" t="s">
        <v>66</v>
      </c>
    </row>
    <row r="24" spans="1:16" s="5" customFormat="1" ht="18.75">
      <c r="C24" s="10" t="s">
        <v>2</v>
      </c>
      <c r="D24" s="10"/>
      <c r="E24" s="10"/>
      <c r="F24" s="10"/>
      <c r="N24" s="10"/>
      <c r="O24" s="10"/>
      <c r="P24" s="10"/>
    </row>
    <row r="25" spans="1:16" s="4" customFormat="1" ht="15.75">
      <c r="C25" s="7"/>
      <c r="D25" s="7"/>
      <c r="E25" s="7"/>
      <c r="F25" s="7"/>
      <c r="N25" s="7"/>
      <c r="O25" s="7"/>
      <c r="P25" s="7"/>
    </row>
    <row r="38" s="1" customFormat="1" ht="21"/>
  </sheetData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6"/>
  <sheetViews>
    <sheetView workbookViewId="0">
      <selection activeCell="P26" sqref="P26"/>
    </sheetView>
  </sheetViews>
  <sheetFormatPr defaultRowHeight="15"/>
  <cols>
    <col min="1" max="1" width="12.42578125" customWidth="1"/>
    <col min="2" max="2" width="13.140625" customWidth="1"/>
    <col min="3" max="3" width="9.85546875" bestFit="1" customWidth="1"/>
    <col min="4" max="4" width="14" bestFit="1" customWidth="1"/>
    <col min="5" max="5" width="16.5703125" bestFit="1" customWidth="1"/>
    <col min="9" max="9" width="14" customWidth="1"/>
    <col min="11" max="11" width="11" customWidth="1"/>
    <col min="14" max="14" width="14.7109375" customWidth="1"/>
    <col min="19" max="19" width="10.5703125" bestFit="1" customWidth="1"/>
  </cols>
  <sheetData>
    <row r="1" spans="1:19" ht="21">
      <c r="A1" s="1" t="s">
        <v>25</v>
      </c>
      <c r="C1" s="16"/>
      <c r="H1" s="1" t="s">
        <v>25</v>
      </c>
      <c r="K1" s="16"/>
      <c r="L1" s="16"/>
    </row>
    <row r="2" spans="1:19" ht="21">
      <c r="B2" s="1" t="s">
        <v>56</v>
      </c>
      <c r="I2" s="1" t="s">
        <v>55</v>
      </c>
      <c r="J2" s="1"/>
    </row>
    <row r="3" spans="1:19" ht="21">
      <c r="I3" s="1"/>
      <c r="J3" s="1"/>
    </row>
    <row r="4" spans="1:19" ht="15.75">
      <c r="A4" s="7" t="s">
        <v>17</v>
      </c>
      <c r="B4" s="4"/>
      <c r="C4" s="4"/>
      <c r="F4" s="4"/>
      <c r="G4" s="4"/>
      <c r="H4" s="7" t="s">
        <v>17</v>
      </c>
      <c r="I4" s="4"/>
      <c r="J4" s="4"/>
      <c r="K4" s="4"/>
      <c r="L4" s="4"/>
    </row>
    <row r="5" spans="1:19" ht="15.75">
      <c r="A5" s="2" t="s">
        <v>18</v>
      </c>
      <c r="B5" s="2"/>
      <c r="C5" s="2"/>
      <c r="E5" s="9">
        <v>525</v>
      </c>
      <c r="F5" s="23"/>
      <c r="G5" s="4"/>
      <c r="H5" s="2" t="s">
        <v>23</v>
      </c>
      <c r="I5" s="2"/>
      <c r="J5" s="2"/>
      <c r="K5" s="2"/>
      <c r="L5" s="2"/>
      <c r="N5" s="9">
        <v>100</v>
      </c>
      <c r="Q5" s="36"/>
    </row>
    <row r="6" spans="1:19" ht="15.75">
      <c r="A6" s="2" t="s">
        <v>19</v>
      </c>
      <c r="B6" s="2"/>
      <c r="C6" s="2"/>
      <c r="E6" s="9">
        <v>100</v>
      </c>
      <c r="F6" s="30"/>
      <c r="G6" s="4"/>
      <c r="H6" s="2" t="s">
        <v>19</v>
      </c>
      <c r="I6" s="2"/>
      <c r="J6" s="2"/>
      <c r="K6" s="2"/>
      <c r="L6" s="2"/>
      <c r="N6" s="9">
        <v>100</v>
      </c>
      <c r="S6" s="36"/>
    </row>
    <row r="7" spans="1:19" ht="15.75">
      <c r="A7" s="4"/>
      <c r="B7" s="4"/>
      <c r="C7" s="4"/>
      <c r="E7" s="4"/>
      <c r="F7" s="30"/>
      <c r="G7" s="4"/>
      <c r="H7" s="4"/>
      <c r="I7" s="4"/>
      <c r="J7" s="4"/>
      <c r="K7" s="4"/>
      <c r="L7" s="4"/>
      <c r="N7" s="4"/>
    </row>
    <row r="8" spans="1:19" ht="15.75">
      <c r="B8" s="2" t="s">
        <v>16</v>
      </c>
      <c r="C8" s="2"/>
      <c r="E8" s="9"/>
      <c r="F8" s="30"/>
      <c r="G8" s="4"/>
      <c r="I8" s="2" t="s">
        <v>16</v>
      </c>
      <c r="J8" s="2"/>
      <c r="K8" s="2"/>
      <c r="L8" s="2"/>
      <c r="N8" s="9"/>
    </row>
    <row r="9" spans="1:19" ht="34.5" customHeight="1">
      <c r="A9" s="12" t="s">
        <v>20</v>
      </c>
      <c r="B9" s="12" t="s">
        <v>59</v>
      </c>
      <c r="C9" s="12" t="s">
        <v>21</v>
      </c>
      <c r="E9" s="9"/>
      <c r="F9" s="4"/>
      <c r="G9" s="4"/>
      <c r="I9" s="12" t="s">
        <v>20</v>
      </c>
      <c r="J9" s="12" t="s">
        <v>59</v>
      </c>
      <c r="K9" s="12" t="s">
        <v>21</v>
      </c>
      <c r="L9" s="2"/>
      <c r="N9" s="9"/>
    </row>
    <row r="10" spans="1:19" ht="15.75">
      <c r="A10" s="14">
        <v>20</v>
      </c>
      <c r="B10" s="11">
        <v>25</v>
      </c>
      <c r="C10" s="11">
        <f>B10*6</f>
        <v>150</v>
      </c>
      <c r="D10" s="25" t="s">
        <v>47</v>
      </c>
      <c r="E10" s="9">
        <f>A10*C10</f>
        <v>3000</v>
      </c>
      <c r="F10" s="4"/>
      <c r="G10" s="4"/>
      <c r="I10" s="14">
        <v>20</v>
      </c>
      <c r="J10" s="11">
        <v>25</v>
      </c>
      <c r="K10" s="11">
        <f>J10*7</f>
        <v>175</v>
      </c>
      <c r="L10" s="25" t="s">
        <v>47</v>
      </c>
      <c r="M10" s="26"/>
      <c r="N10" s="9">
        <f>I10*K10</f>
        <v>3500</v>
      </c>
    </row>
    <row r="11" spans="1:19" ht="18">
      <c r="A11" s="14">
        <v>20</v>
      </c>
      <c r="C11" s="29">
        <v>100</v>
      </c>
      <c r="D11" s="24" t="s">
        <v>48</v>
      </c>
      <c r="E11" s="9">
        <f>A11*C11</f>
        <v>2000</v>
      </c>
      <c r="F11" s="4"/>
      <c r="G11" s="4"/>
      <c r="I11" s="14">
        <v>20</v>
      </c>
      <c r="J11" s="27"/>
      <c r="K11" s="29">
        <v>75</v>
      </c>
      <c r="L11" s="24" t="s">
        <v>48</v>
      </c>
      <c r="M11" s="11"/>
      <c r="N11" s="9">
        <f>I11*K11</f>
        <v>1500</v>
      </c>
    </row>
    <row r="12" spans="1:19" ht="15.75">
      <c r="B12" s="27"/>
      <c r="C12" s="28">
        <f>SUM(C10:C11)</f>
        <v>250</v>
      </c>
      <c r="D12" s="2"/>
      <c r="E12" s="9"/>
      <c r="F12" s="4"/>
      <c r="G12" s="4"/>
      <c r="I12" s="27"/>
      <c r="J12" s="27"/>
      <c r="K12" s="28">
        <f>SUM(K10:K11)</f>
        <v>250</v>
      </c>
      <c r="L12" s="2"/>
      <c r="M12" s="11"/>
      <c r="N12" s="9"/>
    </row>
    <row r="13" spans="1:19" ht="15.75">
      <c r="A13" s="4"/>
      <c r="B13" s="4"/>
      <c r="C13" s="4"/>
      <c r="D13" s="4"/>
      <c r="E13" s="18"/>
      <c r="F13" s="4"/>
      <c r="G13" s="4"/>
      <c r="H13" s="4"/>
      <c r="I13" s="4"/>
      <c r="J13" s="4"/>
      <c r="K13" s="4"/>
      <c r="L13" s="4"/>
      <c r="M13" s="4"/>
      <c r="N13" s="18"/>
    </row>
    <row r="14" spans="1:19" ht="15.75">
      <c r="A14" s="2" t="s">
        <v>35</v>
      </c>
      <c r="B14" s="4"/>
      <c r="C14" s="30"/>
      <c r="D14" s="4"/>
      <c r="E14" s="19">
        <f>'Daily Tow Template'!T33</f>
        <v>4600</v>
      </c>
      <c r="F14" s="4"/>
      <c r="G14" s="4"/>
      <c r="H14" s="2" t="s">
        <v>35</v>
      </c>
      <c r="I14" s="4"/>
      <c r="J14" s="4"/>
      <c r="K14" s="4"/>
      <c r="L14" s="4"/>
      <c r="M14" s="4"/>
      <c r="N14" s="19">
        <f>'Daily Tow Template'!U33</f>
        <v>6200</v>
      </c>
    </row>
    <row r="15" spans="1:19" ht="15.75">
      <c r="A15" s="4"/>
      <c r="B15" s="4"/>
      <c r="C15" s="4"/>
      <c r="D15" s="4"/>
      <c r="E15" s="18"/>
      <c r="F15" s="4"/>
      <c r="G15" s="4"/>
      <c r="H15" s="4"/>
      <c r="I15" s="4"/>
      <c r="J15" s="4"/>
      <c r="K15" s="4"/>
      <c r="L15" s="4"/>
      <c r="M15" s="4"/>
      <c r="N15" s="18"/>
    </row>
    <row r="16" spans="1:19" ht="16.5" thickBot="1">
      <c r="A16" s="2" t="s">
        <v>42</v>
      </c>
      <c r="B16" s="4"/>
      <c r="C16" s="4"/>
      <c r="D16" s="4"/>
      <c r="E16" s="13">
        <f>SUM(E5:E14)</f>
        <v>10225</v>
      </c>
      <c r="F16" s="4"/>
      <c r="G16" s="4"/>
      <c r="H16" s="2" t="s">
        <v>42</v>
      </c>
      <c r="I16" s="4"/>
      <c r="J16" s="4"/>
      <c r="K16" s="4"/>
      <c r="L16" s="4"/>
      <c r="M16" s="4"/>
      <c r="N16" s="13">
        <f>SUM(N5:N14)</f>
        <v>11400</v>
      </c>
    </row>
    <row r="17" spans="1:19" ht="16.5" thickTop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S17" s="36"/>
    </row>
    <row r="18" spans="1:19" ht="15.75">
      <c r="A18" s="4"/>
      <c r="B18" s="4"/>
      <c r="C18" s="4"/>
      <c r="D18" s="4"/>
      <c r="E18" s="4"/>
      <c r="F18" s="4"/>
      <c r="G18" s="4"/>
      <c r="H18" s="4"/>
      <c r="I18" s="2" t="s">
        <v>24</v>
      </c>
      <c r="J18" s="2"/>
      <c r="K18" s="4"/>
      <c r="L18" s="4"/>
      <c r="M18" s="4"/>
      <c r="N18" s="4"/>
    </row>
    <row r="19" spans="1:19" ht="15.75">
      <c r="A19" s="4"/>
      <c r="B19" s="4"/>
      <c r="C19" s="4"/>
      <c r="D19" s="4"/>
      <c r="E19" s="4"/>
      <c r="F19" s="4"/>
      <c r="G19" s="4"/>
      <c r="K19" s="4"/>
      <c r="L19" s="4"/>
      <c r="M19" s="4"/>
      <c r="N19" s="4"/>
    </row>
    <row r="20" spans="1:19" ht="15.75">
      <c r="A20" s="15" t="s">
        <v>22</v>
      </c>
      <c r="B20" s="16"/>
      <c r="C20" s="4"/>
      <c r="D20" s="4"/>
      <c r="E20" s="4"/>
      <c r="F20" s="4"/>
      <c r="G20" s="4"/>
      <c r="H20" s="15" t="s">
        <v>22</v>
      </c>
      <c r="I20" s="16"/>
      <c r="J20" s="16"/>
      <c r="K20" s="4"/>
      <c r="L20" s="4"/>
      <c r="M20" s="4"/>
      <c r="N20" s="4"/>
    </row>
    <row r="21" spans="1:19" ht="15.7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9" s="6" customFormat="1" ht="21">
      <c r="A22" s="6" t="s">
        <v>67</v>
      </c>
    </row>
    <row r="23" spans="1:19" s="6" customFormat="1" ht="21">
      <c r="A23" s="6" t="s">
        <v>69</v>
      </c>
    </row>
    <row r="24" spans="1:19" ht="15.7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9" s="6" customFormat="1" ht="21">
      <c r="A25" s="6" t="s">
        <v>70</v>
      </c>
    </row>
    <row r="26" spans="1:19" s="6" customFormat="1" ht="21">
      <c r="A26" s="6" t="s">
        <v>68</v>
      </c>
    </row>
  </sheetData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topLeftCell="A2" workbookViewId="0">
      <selection activeCell="W33" sqref="W33"/>
    </sheetView>
  </sheetViews>
  <sheetFormatPr defaultRowHeight="15"/>
  <cols>
    <col min="1" max="1" width="29.5703125" customWidth="1"/>
    <col min="2" max="2" width="0.28515625" hidden="1" customWidth="1"/>
    <col min="3" max="3" width="2.42578125" customWidth="1"/>
    <col min="12" max="12" width="2.5703125" customWidth="1"/>
    <col min="13" max="13" width="11.28515625" customWidth="1"/>
    <col min="14" max="19" width="11" customWidth="1"/>
    <col min="20" max="21" width="10.5703125" bestFit="1" customWidth="1"/>
  </cols>
  <sheetData>
    <row r="1" spans="1:21" s="1" customFormat="1" ht="21">
      <c r="A1" s="1" t="s">
        <v>15</v>
      </c>
      <c r="M1" s="1" t="s">
        <v>51</v>
      </c>
    </row>
    <row r="2" spans="1:21" ht="21">
      <c r="M2" s="1" t="s">
        <v>50</v>
      </c>
    </row>
    <row r="3" spans="1:21" s="2" customFormat="1" ht="15.75">
      <c r="D3" s="2" t="s">
        <v>4</v>
      </c>
      <c r="E3" s="2" t="s">
        <v>4</v>
      </c>
      <c r="F3" s="2" t="s">
        <v>4</v>
      </c>
      <c r="G3" s="2" t="s">
        <v>4</v>
      </c>
      <c r="H3" s="2" t="s">
        <v>4</v>
      </c>
      <c r="I3" s="2" t="s">
        <v>4</v>
      </c>
      <c r="J3" s="2" t="s">
        <v>4</v>
      </c>
      <c r="M3" s="2" t="s">
        <v>32</v>
      </c>
      <c r="T3" s="2" t="s">
        <v>54</v>
      </c>
      <c r="U3" s="2" t="s">
        <v>53</v>
      </c>
    </row>
    <row r="4" spans="1:21" s="7" customFormat="1" ht="15.75">
      <c r="A4" s="7" t="s">
        <v>13</v>
      </c>
      <c r="D4" s="7" t="s">
        <v>3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14</v>
      </c>
      <c r="J4" s="7" t="s">
        <v>9</v>
      </c>
      <c r="K4" s="7" t="s">
        <v>28</v>
      </c>
      <c r="M4" s="7" t="s">
        <v>3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14</v>
      </c>
      <c r="S4" s="7" t="s">
        <v>9</v>
      </c>
      <c r="T4" s="7" t="s">
        <v>28</v>
      </c>
      <c r="U4" s="7" t="s">
        <v>28</v>
      </c>
    </row>
    <row r="5" spans="1:21">
      <c r="A5" s="16" t="s">
        <v>26</v>
      </c>
      <c r="D5" s="21">
        <v>1</v>
      </c>
      <c r="E5" s="21">
        <v>1</v>
      </c>
      <c r="F5" s="21">
        <v>1</v>
      </c>
      <c r="G5" s="21">
        <v>1</v>
      </c>
      <c r="H5" s="21">
        <v>1</v>
      </c>
      <c r="I5" s="21">
        <v>1</v>
      </c>
      <c r="J5" s="21">
        <v>1</v>
      </c>
      <c r="K5" s="17">
        <f t="shared" ref="K5:K11" si="0">SUM(D5:J5)</f>
        <v>7</v>
      </c>
      <c r="M5" s="17">
        <f>IF(D5&gt;0,1,0)</f>
        <v>1</v>
      </c>
      <c r="N5" s="17">
        <f t="shared" ref="N5:S10" si="1">IF(E5&gt;0,1,0)</f>
        <v>1</v>
      </c>
      <c r="O5" s="17">
        <f t="shared" si="1"/>
        <v>1</v>
      </c>
      <c r="P5" s="17">
        <f t="shared" si="1"/>
        <v>1</v>
      </c>
      <c r="Q5" s="17">
        <f t="shared" si="1"/>
        <v>1</v>
      </c>
      <c r="R5" s="17">
        <f t="shared" si="1"/>
        <v>1</v>
      </c>
      <c r="S5" s="17">
        <f t="shared" si="1"/>
        <v>1</v>
      </c>
      <c r="T5" s="17">
        <f>SUM(M5:R5)</f>
        <v>6</v>
      </c>
      <c r="U5" s="17">
        <f>SUM(M5:S5)</f>
        <v>7</v>
      </c>
    </row>
    <row r="6" spans="1:21">
      <c r="A6" s="16" t="s">
        <v>27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17">
        <f t="shared" si="0"/>
        <v>7</v>
      </c>
      <c r="M6" s="17">
        <f>IF(D6&gt;0,1,0)</f>
        <v>1</v>
      </c>
      <c r="N6" s="17">
        <f t="shared" si="1"/>
        <v>1</v>
      </c>
      <c r="O6" s="17">
        <f t="shared" si="1"/>
        <v>1</v>
      </c>
      <c r="P6" s="17">
        <f t="shared" si="1"/>
        <v>1</v>
      </c>
      <c r="Q6" s="17">
        <f t="shared" si="1"/>
        <v>1</v>
      </c>
      <c r="R6" s="17">
        <f t="shared" si="1"/>
        <v>1</v>
      </c>
      <c r="S6" s="17">
        <f t="shared" si="1"/>
        <v>1</v>
      </c>
      <c r="T6" s="17">
        <f t="shared" ref="T6:T28" si="2">SUM(M6:R6)</f>
        <v>6</v>
      </c>
      <c r="U6" s="17">
        <f t="shared" ref="U6:U28" si="3">SUM(M6:S6)</f>
        <v>7</v>
      </c>
    </row>
    <row r="7" spans="1:21">
      <c r="A7" s="16" t="s">
        <v>30</v>
      </c>
      <c r="D7" s="21">
        <v>1</v>
      </c>
      <c r="E7" s="21">
        <v>1</v>
      </c>
      <c r="F7" s="21">
        <v>1</v>
      </c>
      <c r="G7" s="21">
        <v>1</v>
      </c>
      <c r="H7" s="21">
        <v>1</v>
      </c>
      <c r="I7" s="21">
        <v>1</v>
      </c>
      <c r="J7" s="21">
        <v>1</v>
      </c>
      <c r="K7" s="17">
        <f t="shared" si="0"/>
        <v>7</v>
      </c>
      <c r="M7" s="17">
        <f t="shared" ref="M7:M10" si="4">IF(D7&gt;0,1,0)</f>
        <v>1</v>
      </c>
      <c r="N7" s="17">
        <f t="shared" si="1"/>
        <v>1</v>
      </c>
      <c r="O7" s="17">
        <f t="shared" si="1"/>
        <v>1</v>
      </c>
      <c r="P7" s="17">
        <f t="shared" si="1"/>
        <v>1</v>
      </c>
      <c r="Q7" s="17">
        <f t="shared" si="1"/>
        <v>1</v>
      </c>
      <c r="R7" s="17">
        <f t="shared" si="1"/>
        <v>1</v>
      </c>
      <c r="S7" s="17">
        <f t="shared" si="1"/>
        <v>1</v>
      </c>
      <c r="T7" s="17">
        <f t="shared" si="2"/>
        <v>6</v>
      </c>
      <c r="U7" s="17">
        <f t="shared" si="3"/>
        <v>7</v>
      </c>
    </row>
    <row r="8" spans="1:21">
      <c r="A8" s="16" t="s">
        <v>31</v>
      </c>
      <c r="D8" s="21">
        <v>1</v>
      </c>
      <c r="E8" s="21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17">
        <f t="shared" si="0"/>
        <v>7</v>
      </c>
      <c r="M8" s="17">
        <f t="shared" si="4"/>
        <v>1</v>
      </c>
      <c r="N8" s="17">
        <f t="shared" si="1"/>
        <v>1</v>
      </c>
      <c r="O8" s="17">
        <f t="shared" si="1"/>
        <v>1</v>
      </c>
      <c r="P8" s="17">
        <f t="shared" si="1"/>
        <v>1</v>
      </c>
      <c r="Q8" s="17">
        <f t="shared" si="1"/>
        <v>1</v>
      </c>
      <c r="R8" s="17">
        <f t="shared" si="1"/>
        <v>1</v>
      </c>
      <c r="S8" s="17">
        <f t="shared" si="1"/>
        <v>1</v>
      </c>
      <c r="T8" s="17">
        <f t="shared" si="2"/>
        <v>6</v>
      </c>
      <c r="U8" s="17">
        <f t="shared" si="3"/>
        <v>7</v>
      </c>
    </row>
    <row r="9" spans="1:21">
      <c r="A9" s="16" t="s">
        <v>33</v>
      </c>
      <c r="D9" s="21">
        <v>1</v>
      </c>
      <c r="E9" s="21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17">
        <f t="shared" si="0"/>
        <v>7</v>
      </c>
      <c r="M9" s="17">
        <f t="shared" si="4"/>
        <v>1</v>
      </c>
      <c r="N9" s="17">
        <f t="shared" si="1"/>
        <v>1</v>
      </c>
      <c r="O9" s="17">
        <f t="shared" si="1"/>
        <v>1</v>
      </c>
      <c r="P9" s="17">
        <f t="shared" si="1"/>
        <v>1</v>
      </c>
      <c r="Q9" s="17">
        <f t="shared" si="1"/>
        <v>1</v>
      </c>
      <c r="R9" s="17">
        <f t="shared" si="1"/>
        <v>1</v>
      </c>
      <c r="S9" s="17">
        <f t="shared" si="1"/>
        <v>1</v>
      </c>
      <c r="T9" s="17">
        <f t="shared" si="2"/>
        <v>6</v>
      </c>
      <c r="U9" s="17">
        <f t="shared" si="3"/>
        <v>7</v>
      </c>
    </row>
    <row r="10" spans="1:21">
      <c r="A10" s="16" t="s">
        <v>34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17">
        <f t="shared" si="0"/>
        <v>7</v>
      </c>
      <c r="M10" s="17">
        <f t="shared" si="4"/>
        <v>1</v>
      </c>
      <c r="N10" s="17">
        <f t="shared" si="1"/>
        <v>1</v>
      </c>
      <c r="O10" s="17">
        <f t="shared" si="1"/>
        <v>1</v>
      </c>
      <c r="P10" s="17">
        <f t="shared" si="1"/>
        <v>1</v>
      </c>
      <c r="Q10" s="17">
        <f t="shared" si="1"/>
        <v>1</v>
      </c>
      <c r="R10" s="17">
        <f t="shared" si="1"/>
        <v>1</v>
      </c>
      <c r="S10" s="17">
        <f t="shared" si="1"/>
        <v>1</v>
      </c>
      <c r="T10" s="17">
        <f t="shared" si="2"/>
        <v>6</v>
      </c>
      <c r="U10" s="17">
        <f t="shared" si="3"/>
        <v>7</v>
      </c>
    </row>
    <row r="11" spans="1:21">
      <c r="A11" s="16" t="s">
        <v>36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17">
        <f t="shared" si="0"/>
        <v>7</v>
      </c>
      <c r="M11" s="17">
        <f t="shared" ref="M11:M28" si="5">IF(D11&gt;0,1,0)</f>
        <v>1</v>
      </c>
      <c r="N11" s="17">
        <f t="shared" ref="N11:N28" si="6">IF(E11&gt;0,1,0)</f>
        <v>1</v>
      </c>
      <c r="O11" s="17">
        <f t="shared" ref="O11:O28" si="7">IF(F11&gt;0,1,0)</f>
        <v>1</v>
      </c>
      <c r="P11" s="17">
        <f t="shared" ref="P11:P28" si="8">IF(G11&gt;0,1,0)</f>
        <v>1</v>
      </c>
      <c r="Q11" s="17">
        <f t="shared" ref="Q11:Q28" si="9">IF(H11&gt;0,1,0)</f>
        <v>1</v>
      </c>
      <c r="R11" s="17">
        <f t="shared" ref="R11:R28" si="10">IF(I11&gt;0,1,0)</f>
        <v>1</v>
      </c>
      <c r="S11" s="17">
        <f t="shared" ref="S11:S28" si="11">IF(J11&gt;0,1,0)</f>
        <v>1</v>
      </c>
      <c r="T11" s="17">
        <f t="shared" si="2"/>
        <v>6</v>
      </c>
      <c r="U11" s="17">
        <f t="shared" si="3"/>
        <v>7</v>
      </c>
    </row>
    <row r="12" spans="1:21">
      <c r="A12" s="16" t="s">
        <v>37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17">
        <f t="shared" ref="K12:K24" si="12">SUM(D12:J12)</f>
        <v>7</v>
      </c>
      <c r="M12" s="17">
        <f t="shared" si="5"/>
        <v>1</v>
      </c>
      <c r="N12" s="17">
        <f t="shared" si="6"/>
        <v>1</v>
      </c>
      <c r="O12" s="17">
        <f t="shared" si="7"/>
        <v>1</v>
      </c>
      <c r="P12" s="17">
        <f t="shared" si="8"/>
        <v>1</v>
      </c>
      <c r="Q12" s="17">
        <f t="shared" si="9"/>
        <v>1</v>
      </c>
      <c r="R12" s="17">
        <f t="shared" si="10"/>
        <v>1</v>
      </c>
      <c r="S12" s="17">
        <f t="shared" si="11"/>
        <v>1</v>
      </c>
      <c r="T12" s="17">
        <f t="shared" si="2"/>
        <v>6</v>
      </c>
      <c r="U12" s="17">
        <f t="shared" si="3"/>
        <v>7</v>
      </c>
    </row>
    <row r="13" spans="1:21">
      <c r="A13" s="16" t="s">
        <v>38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17">
        <f t="shared" si="12"/>
        <v>7</v>
      </c>
      <c r="M13" s="17">
        <f t="shared" si="5"/>
        <v>1</v>
      </c>
      <c r="N13" s="17">
        <f t="shared" si="6"/>
        <v>1</v>
      </c>
      <c r="O13" s="17">
        <f t="shared" si="7"/>
        <v>1</v>
      </c>
      <c r="P13" s="17">
        <f t="shared" si="8"/>
        <v>1</v>
      </c>
      <c r="Q13" s="17">
        <f t="shared" si="9"/>
        <v>1</v>
      </c>
      <c r="R13" s="17">
        <f t="shared" si="10"/>
        <v>1</v>
      </c>
      <c r="S13" s="17">
        <f t="shared" si="11"/>
        <v>1</v>
      </c>
      <c r="T13" s="17">
        <f t="shared" si="2"/>
        <v>6</v>
      </c>
      <c r="U13" s="17">
        <f t="shared" si="3"/>
        <v>7</v>
      </c>
    </row>
    <row r="14" spans="1:21">
      <c r="A14" s="16" t="s">
        <v>39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17">
        <f t="shared" si="12"/>
        <v>7</v>
      </c>
      <c r="M14" s="17">
        <f t="shared" si="5"/>
        <v>1</v>
      </c>
      <c r="N14" s="17">
        <f t="shared" si="6"/>
        <v>1</v>
      </c>
      <c r="O14" s="17">
        <f t="shared" si="7"/>
        <v>1</v>
      </c>
      <c r="P14" s="17">
        <f t="shared" si="8"/>
        <v>1</v>
      </c>
      <c r="Q14" s="17">
        <f t="shared" si="9"/>
        <v>1</v>
      </c>
      <c r="R14" s="17">
        <f t="shared" si="10"/>
        <v>1</v>
      </c>
      <c r="S14" s="17">
        <f t="shared" si="11"/>
        <v>1</v>
      </c>
      <c r="T14" s="17">
        <f t="shared" si="2"/>
        <v>6</v>
      </c>
      <c r="U14" s="17">
        <f t="shared" si="3"/>
        <v>7</v>
      </c>
    </row>
    <row r="15" spans="1:21">
      <c r="A15" s="16" t="s">
        <v>40</v>
      </c>
      <c r="D15" s="21">
        <v>1</v>
      </c>
      <c r="E15" s="21">
        <v>1</v>
      </c>
      <c r="F15" s="21">
        <v>1</v>
      </c>
      <c r="G15" s="21">
        <v>1</v>
      </c>
      <c r="H15" s="21">
        <v>1</v>
      </c>
      <c r="I15" s="21">
        <v>1</v>
      </c>
      <c r="J15" s="21">
        <v>1</v>
      </c>
      <c r="K15" s="17">
        <f t="shared" si="12"/>
        <v>7</v>
      </c>
      <c r="M15" s="17">
        <f t="shared" si="5"/>
        <v>1</v>
      </c>
      <c r="N15" s="17">
        <f t="shared" si="6"/>
        <v>1</v>
      </c>
      <c r="O15" s="17">
        <f t="shared" si="7"/>
        <v>1</v>
      </c>
      <c r="P15" s="17">
        <f t="shared" si="8"/>
        <v>1</v>
      </c>
      <c r="Q15" s="17">
        <f t="shared" si="9"/>
        <v>1</v>
      </c>
      <c r="R15" s="17">
        <f t="shared" si="10"/>
        <v>1</v>
      </c>
      <c r="S15" s="17">
        <f t="shared" si="11"/>
        <v>1</v>
      </c>
      <c r="T15" s="17">
        <f t="shared" si="2"/>
        <v>6</v>
      </c>
      <c r="U15" s="17">
        <f t="shared" si="3"/>
        <v>7</v>
      </c>
    </row>
    <row r="16" spans="1:21">
      <c r="A16" s="16" t="s">
        <v>41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17">
        <f t="shared" si="12"/>
        <v>7</v>
      </c>
      <c r="M16" s="17">
        <f t="shared" si="5"/>
        <v>1</v>
      </c>
      <c r="N16" s="17">
        <f t="shared" si="6"/>
        <v>1</v>
      </c>
      <c r="O16" s="17">
        <f t="shared" si="7"/>
        <v>1</v>
      </c>
      <c r="P16" s="17">
        <f t="shared" si="8"/>
        <v>1</v>
      </c>
      <c r="Q16" s="17">
        <f t="shared" si="9"/>
        <v>1</v>
      </c>
      <c r="R16" s="17">
        <f t="shared" si="10"/>
        <v>1</v>
      </c>
      <c r="S16" s="17">
        <f t="shared" si="11"/>
        <v>1</v>
      </c>
      <c r="T16" s="17">
        <f t="shared" si="2"/>
        <v>6</v>
      </c>
      <c r="U16" s="17">
        <f t="shared" si="3"/>
        <v>7</v>
      </c>
    </row>
    <row r="17" spans="1:21">
      <c r="A17" s="16" t="s">
        <v>58</v>
      </c>
      <c r="D17" s="21">
        <v>1</v>
      </c>
      <c r="E17" s="21">
        <v>1</v>
      </c>
      <c r="F17" s="21">
        <v>1</v>
      </c>
      <c r="G17" s="21">
        <v>1</v>
      </c>
      <c r="H17" s="21">
        <v>1</v>
      </c>
      <c r="I17" s="21">
        <v>1</v>
      </c>
      <c r="J17" s="21">
        <v>1</v>
      </c>
      <c r="K17" s="17">
        <f t="shared" si="12"/>
        <v>7</v>
      </c>
      <c r="M17" s="17">
        <f t="shared" si="5"/>
        <v>1</v>
      </c>
      <c r="N17" s="17">
        <f t="shared" si="6"/>
        <v>1</v>
      </c>
      <c r="O17" s="17">
        <f t="shared" si="7"/>
        <v>1</v>
      </c>
      <c r="P17" s="17">
        <f t="shared" si="8"/>
        <v>1</v>
      </c>
      <c r="Q17" s="17">
        <f t="shared" si="9"/>
        <v>1</v>
      </c>
      <c r="R17" s="17">
        <f t="shared" si="10"/>
        <v>1</v>
      </c>
      <c r="S17" s="17">
        <f t="shared" si="11"/>
        <v>1</v>
      </c>
      <c r="T17" s="17">
        <f t="shared" si="2"/>
        <v>6</v>
      </c>
      <c r="U17" s="17">
        <f t="shared" si="3"/>
        <v>7</v>
      </c>
    </row>
    <row r="18" spans="1:21">
      <c r="A18" s="16" t="s">
        <v>58</v>
      </c>
      <c r="D18" s="21">
        <v>1</v>
      </c>
      <c r="E18" s="21">
        <v>1</v>
      </c>
      <c r="F18" s="21">
        <v>1</v>
      </c>
      <c r="G18" s="21">
        <v>1</v>
      </c>
      <c r="H18" s="21">
        <v>1</v>
      </c>
      <c r="I18" s="21">
        <v>1</v>
      </c>
      <c r="J18" s="21">
        <v>1</v>
      </c>
      <c r="K18" s="17">
        <f t="shared" si="12"/>
        <v>7</v>
      </c>
      <c r="M18" s="17">
        <f t="shared" si="5"/>
        <v>1</v>
      </c>
      <c r="N18" s="17">
        <f t="shared" si="6"/>
        <v>1</v>
      </c>
      <c r="O18" s="17">
        <f t="shared" si="7"/>
        <v>1</v>
      </c>
      <c r="P18" s="17">
        <f t="shared" si="8"/>
        <v>1</v>
      </c>
      <c r="Q18" s="17">
        <f t="shared" si="9"/>
        <v>1</v>
      </c>
      <c r="R18" s="17">
        <f t="shared" si="10"/>
        <v>1</v>
      </c>
      <c r="S18" s="17">
        <f t="shared" si="11"/>
        <v>1</v>
      </c>
      <c r="T18" s="17">
        <f t="shared" si="2"/>
        <v>6</v>
      </c>
      <c r="U18" s="17">
        <f t="shared" si="3"/>
        <v>7</v>
      </c>
    </row>
    <row r="19" spans="1:21">
      <c r="A19" s="16" t="s">
        <v>58</v>
      </c>
      <c r="D19" s="21">
        <v>1</v>
      </c>
      <c r="E19" s="21">
        <v>1</v>
      </c>
      <c r="F19" s="21">
        <v>1</v>
      </c>
      <c r="G19" s="21">
        <v>1</v>
      </c>
      <c r="H19" s="21">
        <v>1</v>
      </c>
      <c r="I19" s="21">
        <v>1</v>
      </c>
      <c r="J19" s="21">
        <v>1</v>
      </c>
      <c r="K19" s="17">
        <f t="shared" si="12"/>
        <v>7</v>
      </c>
      <c r="M19" s="17">
        <f t="shared" si="5"/>
        <v>1</v>
      </c>
      <c r="N19" s="17">
        <f t="shared" si="6"/>
        <v>1</v>
      </c>
      <c r="O19" s="17">
        <f t="shared" si="7"/>
        <v>1</v>
      </c>
      <c r="P19" s="17">
        <f t="shared" si="8"/>
        <v>1</v>
      </c>
      <c r="Q19" s="17">
        <f t="shared" si="9"/>
        <v>1</v>
      </c>
      <c r="R19" s="17">
        <f t="shared" si="10"/>
        <v>1</v>
      </c>
      <c r="S19" s="17">
        <f t="shared" si="11"/>
        <v>1</v>
      </c>
      <c r="T19" s="17">
        <f t="shared" si="2"/>
        <v>6</v>
      </c>
      <c r="U19" s="17">
        <f t="shared" si="3"/>
        <v>7</v>
      </c>
    </row>
    <row r="20" spans="1:21">
      <c r="A20" s="16" t="s">
        <v>58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>
        <v>1</v>
      </c>
      <c r="K20" s="17">
        <f t="shared" si="12"/>
        <v>7</v>
      </c>
      <c r="M20" s="17">
        <f t="shared" si="5"/>
        <v>1</v>
      </c>
      <c r="N20" s="17">
        <f t="shared" si="6"/>
        <v>1</v>
      </c>
      <c r="O20" s="17">
        <f t="shared" si="7"/>
        <v>1</v>
      </c>
      <c r="P20" s="17">
        <f t="shared" si="8"/>
        <v>1</v>
      </c>
      <c r="Q20" s="17">
        <f t="shared" si="9"/>
        <v>1</v>
      </c>
      <c r="R20" s="17">
        <f t="shared" si="10"/>
        <v>1</v>
      </c>
      <c r="S20" s="17">
        <f t="shared" si="11"/>
        <v>1</v>
      </c>
      <c r="T20" s="17">
        <f t="shared" si="2"/>
        <v>6</v>
      </c>
      <c r="U20" s="17">
        <f t="shared" si="3"/>
        <v>7</v>
      </c>
    </row>
    <row r="21" spans="1:21">
      <c r="A21" s="16" t="s">
        <v>58</v>
      </c>
      <c r="D21" s="21">
        <v>1</v>
      </c>
      <c r="E21" s="21">
        <v>1</v>
      </c>
      <c r="F21" s="21">
        <v>1</v>
      </c>
      <c r="G21" s="21">
        <v>1</v>
      </c>
      <c r="H21" s="21">
        <v>1</v>
      </c>
      <c r="I21" s="21">
        <v>1</v>
      </c>
      <c r="J21" s="21">
        <v>1</v>
      </c>
      <c r="K21" s="17">
        <f t="shared" si="12"/>
        <v>7</v>
      </c>
      <c r="M21" s="17">
        <f t="shared" si="5"/>
        <v>1</v>
      </c>
      <c r="N21" s="17">
        <f t="shared" si="6"/>
        <v>1</v>
      </c>
      <c r="O21" s="17">
        <f t="shared" si="7"/>
        <v>1</v>
      </c>
      <c r="P21" s="17">
        <f t="shared" si="8"/>
        <v>1</v>
      </c>
      <c r="Q21" s="17">
        <f t="shared" si="9"/>
        <v>1</v>
      </c>
      <c r="R21" s="17">
        <f t="shared" si="10"/>
        <v>1</v>
      </c>
      <c r="S21" s="17">
        <f t="shared" si="11"/>
        <v>1</v>
      </c>
      <c r="T21" s="17">
        <f t="shared" si="2"/>
        <v>6</v>
      </c>
      <c r="U21" s="17">
        <f t="shared" si="3"/>
        <v>7</v>
      </c>
    </row>
    <row r="22" spans="1:21">
      <c r="A22" s="16" t="s">
        <v>58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17">
        <f t="shared" si="12"/>
        <v>7</v>
      </c>
      <c r="M22" s="17">
        <f t="shared" si="5"/>
        <v>1</v>
      </c>
      <c r="N22" s="17">
        <f t="shared" si="6"/>
        <v>1</v>
      </c>
      <c r="O22" s="17">
        <f t="shared" si="7"/>
        <v>1</v>
      </c>
      <c r="P22" s="17">
        <f t="shared" si="8"/>
        <v>1</v>
      </c>
      <c r="Q22" s="17">
        <f t="shared" si="9"/>
        <v>1</v>
      </c>
      <c r="R22" s="17">
        <f t="shared" si="10"/>
        <v>1</v>
      </c>
      <c r="S22" s="17">
        <f t="shared" si="11"/>
        <v>1</v>
      </c>
      <c r="T22" s="17">
        <f t="shared" si="2"/>
        <v>6</v>
      </c>
      <c r="U22" s="17">
        <f t="shared" si="3"/>
        <v>7</v>
      </c>
    </row>
    <row r="23" spans="1:21">
      <c r="A23" s="16" t="s">
        <v>58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17">
        <f t="shared" si="12"/>
        <v>7</v>
      </c>
      <c r="M23" s="17">
        <f t="shared" si="5"/>
        <v>1</v>
      </c>
      <c r="N23" s="17">
        <f t="shared" si="6"/>
        <v>1</v>
      </c>
      <c r="O23" s="17">
        <f t="shared" si="7"/>
        <v>1</v>
      </c>
      <c r="P23" s="17">
        <f t="shared" si="8"/>
        <v>1</v>
      </c>
      <c r="Q23" s="17">
        <f t="shared" si="9"/>
        <v>1</v>
      </c>
      <c r="R23" s="17">
        <f t="shared" si="10"/>
        <v>1</v>
      </c>
      <c r="S23" s="17">
        <f t="shared" si="11"/>
        <v>1</v>
      </c>
      <c r="T23" s="17">
        <f t="shared" si="2"/>
        <v>6</v>
      </c>
      <c r="U23" s="17">
        <f t="shared" si="3"/>
        <v>7</v>
      </c>
    </row>
    <row r="24" spans="1:21">
      <c r="A24" s="16" t="s">
        <v>58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1</v>
      </c>
      <c r="K24" s="17">
        <f t="shared" si="12"/>
        <v>7</v>
      </c>
      <c r="M24" s="17">
        <f t="shared" si="5"/>
        <v>1</v>
      </c>
      <c r="N24" s="17">
        <f t="shared" si="6"/>
        <v>1</v>
      </c>
      <c r="O24" s="17">
        <f t="shared" si="7"/>
        <v>1</v>
      </c>
      <c r="P24" s="17">
        <f t="shared" si="8"/>
        <v>1</v>
      </c>
      <c r="Q24" s="17">
        <f t="shared" si="9"/>
        <v>1</v>
      </c>
      <c r="R24" s="17">
        <f t="shared" si="10"/>
        <v>1</v>
      </c>
      <c r="S24" s="17">
        <f t="shared" si="11"/>
        <v>1</v>
      </c>
      <c r="T24" s="17">
        <f t="shared" si="2"/>
        <v>6</v>
      </c>
      <c r="U24" s="17">
        <f t="shared" si="3"/>
        <v>7</v>
      </c>
    </row>
    <row r="25" spans="1:21">
      <c r="D25" s="17"/>
      <c r="E25" s="17"/>
      <c r="F25" s="17"/>
      <c r="G25" s="17"/>
      <c r="H25" s="17"/>
      <c r="I25" s="17"/>
      <c r="J25" s="17"/>
      <c r="K25" s="17"/>
      <c r="M25" s="17">
        <f t="shared" si="5"/>
        <v>0</v>
      </c>
      <c r="N25" s="17">
        <f t="shared" si="6"/>
        <v>0</v>
      </c>
      <c r="O25" s="17">
        <f t="shared" si="7"/>
        <v>0</v>
      </c>
      <c r="P25" s="17">
        <f t="shared" si="8"/>
        <v>0</v>
      </c>
      <c r="Q25" s="17">
        <f t="shared" si="9"/>
        <v>0</v>
      </c>
      <c r="R25" s="17">
        <f t="shared" si="10"/>
        <v>0</v>
      </c>
      <c r="S25" s="17">
        <f t="shared" si="11"/>
        <v>0</v>
      </c>
      <c r="T25" s="17">
        <f t="shared" si="2"/>
        <v>0</v>
      </c>
      <c r="U25" s="17">
        <f t="shared" si="3"/>
        <v>0</v>
      </c>
    </row>
    <row r="26" spans="1:21">
      <c r="D26" s="17"/>
      <c r="E26" s="17"/>
      <c r="F26" s="17"/>
      <c r="G26" s="17"/>
      <c r="H26" s="17"/>
      <c r="I26" s="17"/>
      <c r="J26" s="17"/>
      <c r="K26" s="17"/>
      <c r="M26" s="17">
        <f t="shared" si="5"/>
        <v>0</v>
      </c>
      <c r="N26" s="17">
        <f t="shared" si="6"/>
        <v>0</v>
      </c>
      <c r="O26" s="17">
        <f t="shared" si="7"/>
        <v>0</v>
      </c>
      <c r="P26" s="17">
        <f t="shared" si="8"/>
        <v>0</v>
      </c>
      <c r="Q26" s="17">
        <f t="shared" si="9"/>
        <v>0</v>
      </c>
      <c r="R26" s="17">
        <f t="shared" si="10"/>
        <v>0</v>
      </c>
      <c r="S26" s="17">
        <f t="shared" si="11"/>
        <v>0</v>
      </c>
      <c r="T26" s="17">
        <f t="shared" si="2"/>
        <v>0</v>
      </c>
      <c r="U26" s="17">
        <f t="shared" si="3"/>
        <v>0</v>
      </c>
    </row>
    <row r="27" spans="1:21">
      <c r="D27" s="17"/>
      <c r="E27" s="17"/>
      <c r="F27" s="17"/>
      <c r="G27" s="17"/>
      <c r="H27" s="17"/>
      <c r="I27" s="17"/>
      <c r="J27" s="17"/>
      <c r="K27" s="17"/>
      <c r="M27" s="17">
        <f t="shared" si="5"/>
        <v>0</v>
      </c>
      <c r="N27" s="17">
        <f t="shared" si="6"/>
        <v>0</v>
      </c>
      <c r="O27" s="17">
        <f t="shared" si="7"/>
        <v>0</v>
      </c>
      <c r="P27" s="17">
        <f t="shared" si="8"/>
        <v>0</v>
      </c>
      <c r="Q27" s="17">
        <f t="shared" si="9"/>
        <v>0</v>
      </c>
      <c r="R27" s="17">
        <f t="shared" si="10"/>
        <v>0</v>
      </c>
      <c r="S27" s="17">
        <f t="shared" si="11"/>
        <v>0</v>
      </c>
      <c r="T27" s="17">
        <f t="shared" si="2"/>
        <v>0</v>
      </c>
      <c r="U27" s="17">
        <f t="shared" si="3"/>
        <v>0</v>
      </c>
    </row>
    <row r="28" spans="1:21">
      <c r="M28" s="17">
        <f t="shared" si="5"/>
        <v>0</v>
      </c>
      <c r="N28" s="17">
        <f t="shared" si="6"/>
        <v>0</v>
      </c>
      <c r="O28" s="17">
        <f t="shared" si="7"/>
        <v>0</v>
      </c>
      <c r="P28" s="17">
        <f t="shared" si="8"/>
        <v>0</v>
      </c>
      <c r="Q28" s="17">
        <f t="shared" si="9"/>
        <v>0</v>
      </c>
      <c r="R28" s="17">
        <f t="shared" si="10"/>
        <v>0</v>
      </c>
      <c r="S28" s="17">
        <f t="shared" si="11"/>
        <v>0</v>
      </c>
      <c r="T28" s="17">
        <f t="shared" si="2"/>
        <v>0</v>
      </c>
      <c r="U28" s="17">
        <f t="shared" si="3"/>
        <v>0</v>
      </c>
    </row>
    <row r="29" spans="1:21">
      <c r="A29" s="8" t="s">
        <v>43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20">
        <f>SUM(M5:M28)</f>
        <v>20</v>
      </c>
      <c r="N29" s="20">
        <f t="shared" ref="N29:U29" si="13">SUM(N5:N28)</f>
        <v>20</v>
      </c>
      <c r="O29" s="20">
        <f t="shared" si="13"/>
        <v>20</v>
      </c>
      <c r="P29" s="20">
        <f t="shared" si="13"/>
        <v>20</v>
      </c>
      <c r="Q29" s="20">
        <f t="shared" si="13"/>
        <v>20</v>
      </c>
      <c r="R29" s="20">
        <f t="shared" si="13"/>
        <v>20</v>
      </c>
      <c r="S29" s="20">
        <f t="shared" si="13"/>
        <v>20</v>
      </c>
      <c r="T29" s="20">
        <f t="shared" si="13"/>
        <v>120</v>
      </c>
      <c r="U29" s="20">
        <f t="shared" si="13"/>
        <v>140</v>
      </c>
    </row>
    <row r="31" spans="1:21">
      <c r="A31" s="31" t="s">
        <v>49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2">
        <f>M29*55</f>
        <v>1100</v>
      </c>
      <c r="N31" s="32">
        <f t="shared" ref="N31:S31" si="14">N29*55</f>
        <v>1100</v>
      </c>
      <c r="O31" s="32">
        <f t="shared" si="14"/>
        <v>1100</v>
      </c>
      <c r="P31" s="32">
        <f t="shared" si="14"/>
        <v>1100</v>
      </c>
      <c r="Q31" s="32">
        <f t="shared" si="14"/>
        <v>1100</v>
      </c>
      <c r="R31" s="32">
        <f t="shared" si="14"/>
        <v>1100</v>
      </c>
      <c r="S31" s="32">
        <f t="shared" si="14"/>
        <v>1100</v>
      </c>
      <c r="T31" s="33">
        <f>SUM(L31:R31)</f>
        <v>6600</v>
      </c>
      <c r="U31" s="33">
        <f>SUM(M31:S31)</f>
        <v>7700</v>
      </c>
    </row>
    <row r="32" spans="1:21" ht="17.25">
      <c r="A32" s="31" t="s">
        <v>52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2"/>
      <c r="N32" s="32"/>
      <c r="O32" s="32"/>
      <c r="P32" s="32"/>
      <c r="Q32" s="32"/>
      <c r="R32" s="32"/>
      <c r="S32" s="32"/>
      <c r="T32" s="34">
        <f>'Contest Template'!E11</f>
        <v>2000</v>
      </c>
      <c r="U32" s="35">
        <f>'Contest Template'!N11</f>
        <v>1500</v>
      </c>
    </row>
    <row r="33" spans="1:21">
      <c r="A33" s="31" t="s">
        <v>57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2"/>
      <c r="N33" s="32"/>
      <c r="O33" s="32"/>
      <c r="P33" s="32"/>
      <c r="Q33" s="32"/>
      <c r="R33" s="32"/>
      <c r="S33" s="32"/>
      <c r="T33" s="32">
        <f>T31-T32</f>
        <v>4600</v>
      </c>
      <c r="U33" s="32">
        <f>U31-U32</f>
        <v>6200</v>
      </c>
    </row>
    <row r="34" spans="1:21">
      <c r="T34" s="36"/>
      <c r="U34" s="36"/>
    </row>
    <row r="35" spans="1:21" ht="18.75">
      <c r="A35" s="15" t="s">
        <v>22</v>
      </c>
      <c r="B35" s="16"/>
      <c r="D35" s="10" t="s">
        <v>44</v>
      </c>
      <c r="E35" s="10"/>
      <c r="F35" s="10"/>
      <c r="G35" s="10"/>
      <c r="H35" s="10"/>
      <c r="I35" s="10"/>
      <c r="J35" s="10"/>
      <c r="K35" s="10"/>
      <c r="L35" s="10"/>
      <c r="M35" s="10"/>
      <c r="N35" s="22"/>
      <c r="O35" s="22"/>
    </row>
    <row r="37" spans="1:21" s="3" customFormat="1" ht="18.75">
      <c r="A37" s="3" t="s">
        <v>29</v>
      </c>
    </row>
  </sheetData>
  <printOptions gridLines="1"/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Guidelines</vt:lpstr>
      <vt:lpstr>Contest Template</vt:lpstr>
      <vt:lpstr>Daily Tow Template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</cp:lastModifiedBy>
  <cp:lastPrinted>2020-04-08T19:49:25Z</cp:lastPrinted>
  <dcterms:created xsi:type="dcterms:W3CDTF">2020-04-02T18:46:38Z</dcterms:created>
  <dcterms:modified xsi:type="dcterms:W3CDTF">2020-04-15T20:16:15Z</dcterms:modified>
</cp:coreProperties>
</file>